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Dropbox\Teaching\FA\2020_Fall\Slides\Session_4\In_class\"/>
    </mc:Choice>
  </mc:AlternateContent>
  <xr:revisionPtr revIDLastSave="0" documentId="13_ncr:1_{1728EA54-5E12-4DE0-BAC3-668100EF1AFE}" xr6:coauthVersionLast="45" xr6:coauthVersionMax="45" xr10:uidLastSave="{00000000-0000-0000-0000-000000000000}"/>
  <bookViews>
    <workbookView xWindow="9720" yWindow="12300" windowWidth="9435" windowHeight="15135" xr2:uid="{00000000-000D-0000-FFFF-FFFF00000000}"/>
  </bookViews>
  <sheets>
    <sheet name="Transactions" sheetId="1" r:id="rId1"/>
    <sheet name="Bank Reconcili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2" l="1"/>
  <c r="H22" i="2" s="1"/>
  <c r="D14" i="2"/>
  <c r="D22" i="2" s="1"/>
</calcChain>
</file>

<file path=xl/sharedStrings.xml><?xml version="1.0" encoding="utf-8"?>
<sst xmlns="http://schemas.openxmlformats.org/spreadsheetml/2006/main" count="99" uniqueCount="72">
  <si>
    <t>Bank Reconciliation</t>
  </si>
  <si>
    <t>Book Cash</t>
  </si>
  <si>
    <t>Bank Cash</t>
  </si>
  <si>
    <t>Balance as of Dec 31</t>
  </si>
  <si>
    <t>Add:</t>
  </si>
  <si>
    <t>Less:</t>
  </si>
  <si>
    <t>Adjusted bank cash:</t>
  </si>
  <si>
    <t>Adjusted book cash:</t>
  </si>
  <si>
    <t>Svc Charges</t>
  </si>
  <si>
    <t>Withdrawals</t>
  </si>
  <si>
    <t>Deposits</t>
  </si>
  <si>
    <t>Beg. Balance</t>
  </si>
  <si>
    <t>End. Balance:</t>
  </si>
  <si>
    <t>Charges</t>
  </si>
  <si>
    <t>Checks</t>
  </si>
  <si>
    <t>Other deductions</t>
  </si>
  <si>
    <t>General ledger</t>
  </si>
  <si>
    <t>Cash</t>
  </si>
  <si>
    <t>Date</t>
  </si>
  <si>
    <t>ACCOUNT</t>
  </si>
  <si>
    <t>Item</t>
  </si>
  <si>
    <t>Debit</t>
  </si>
  <si>
    <t>Credit</t>
  </si>
  <si>
    <t>Balance</t>
  </si>
  <si>
    <t>Cash payment - Check 52</t>
  </si>
  <si>
    <t>Cash Payment - Check 54</t>
  </si>
  <si>
    <t>Cash payment - Check 53</t>
  </si>
  <si>
    <t>Amount</t>
  </si>
  <si>
    <t>Annual Fee</t>
  </si>
  <si>
    <t>Included in bank</t>
  </si>
  <si>
    <t>yes</t>
  </si>
  <si>
    <t>NO</t>
  </si>
  <si>
    <t>Included in book</t>
  </si>
  <si>
    <t>Check 54</t>
  </si>
  <si>
    <t>Annual fee</t>
  </si>
  <si>
    <t>Subtotal:</t>
  </si>
  <si>
    <t>*Answers are color coded to match across pages</t>
  </si>
  <si>
    <t>Deposit - Check 582</t>
  </si>
  <si>
    <t>NSF Check</t>
  </si>
  <si>
    <t>NSF - Check 582</t>
  </si>
  <si>
    <t>Bank Statement for ARC as of Dec 10, 20XY</t>
  </si>
  <si>
    <t>December 10, 20XY</t>
  </si>
  <si>
    <t>Use the below two documents to fill out the cash reconciliation form on the next page.  Then, fill out the needed journal entries.</t>
  </si>
  <si>
    <t>Journal Entries</t>
  </si>
  <si>
    <t>DR</t>
  </si>
  <si>
    <t>CR</t>
  </si>
  <si>
    <t>#1</t>
  </si>
  <si>
    <t>Entry</t>
  </si>
  <si>
    <t>#2</t>
  </si>
  <si>
    <t>#3</t>
  </si>
  <si>
    <t xml:space="preserve">    A/R</t>
  </si>
  <si>
    <t>A/R</t>
  </si>
  <si>
    <t xml:space="preserve">    Cash</t>
  </si>
  <si>
    <t>Bank service charge</t>
  </si>
  <si>
    <t>Paid annual bank fees</t>
  </si>
  <si>
    <t>CHA -- Cash holdings adjustments</t>
  </si>
  <si>
    <t>Cash receipt - EFT - Matcha Corp</t>
  </si>
  <si>
    <t>EFT - Matcha Corp</t>
  </si>
  <si>
    <t>Cash receipt - check 300 - Steep Pte</t>
  </si>
  <si>
    <t>Check from Steep</t>
  </si>
  <si>
    <t>Cash receipt - EFT - Scone Corp</t>
  </si>
  <si>
    <t>Cash receipt - Check 582 - Leaf LLP</t>
  </si>
  <si>
    <t>Cash payment - EFT - Kettle Co</t>
  </si>
  <si>
    <t>Cash payment - EFT - Earl Group</t>
  </si>
  <si>
    <t>EFT - Scone Corp</t>
  </si>
  <si>
    <t>EFT - Zhuhua Intl</t>
  </si>
  <si>
    <t>EFT - Kettle Co</t>
  </si>
  <si>
    <t>EFT - Earl Group</t>
  </si>
  <si>
    <t>Payment: Zhuhua</t>
  </si>
  <si>
    <t>Received payment from Zhuhua Intl</t>
  </si>
  <si>
    <t>Payment from Leaf LLP rejected</t>
  </si>
  <si>
    <t>Prepared by Dr. Richard M. Crowley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</si>
</sst>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 indent="1"/>
    </xf>
    <xf numFmtId="44" fontId="0" fillId="0" borderId="0" xfId="0" applyNumberFormat="1"/>
    <xf numFmtId="44" fontId="0" fillId="0" borderId="1" xfId="0" applyNumberForma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4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4" fontId="0" fillId="0" borderId="0" xfId="0" applyNumberFormat="1" applyBorder="1"/>
    <xf numFmtId="0" fontId="0" fillId="0" borderId="0" xfId="0" applyFill="1" applyBorder="1"/>
    <xf numFmtId="44" fontId="0" fillId="0" borderId="5" xfId="1" applyFont="1" applyBorder="1"/>
    <xf numFmtId="44" fontId="0" fillId="0" borderId="6" xfId="1" applyFont="1" applyBorder="1"/>
    <xf numFmtId="44" fontId="0" fillId="0" borderId="9" xfId="1" applyFont="1" applyBorder="1"/>
    <xf numFmtId="0" fontId="2" fillId="0" borderId="0" xfId="0" applyFont="1"/>
    <xf numFmtId="0" fontId="0" fillId="2" borderId="0" xfId="0" applyFill="1" applyBorder="1"/>
    <xf numFmtId="0" fontId="0" fillId="2" borderId="0" xfId="0" applyFill="1"/>
    <xf numFmtId="0" fontId="2" fillId="2" borderId="0" xfId="0" applyFont="1" applyFill="1"/>
    <xf numFmtId="16" fontId="0" fillId="0" borderId="0" xfId="0" applyNumberFormat="1" applyBorder="1"/>
    <xf numFmtId="16" fontId="0" fillId="0" borderId="0" xfId="0" applyNumberFormat="1" applyFill="1" applyBorder="1"/>
    <xf numFmtId="16" fontId="0" fillId="0" borderId="5" xfId="0" applyNumberFormat="1" applyBorder="1"/>
    <xf numFmtId="44" fontId="3" fillId="0" borderId="13" xfId="0" applyNumberFormat="1" applyFont="1" applyBorder="1"/>
    <xf numFmtId="0" fontId="0" fillId="3" borderId="0" xfId="0" applyFill="1" applyBorder="1"/>
    <xf numFmtId="16" fontId="0" fillId="3" borderId="0" xfId="0" applyNumberFormat="1" applyFill="1" applyBorder="1"/>
    <xf numFmtId="44" fontId="0" fillId="3" borderId="6" xfId="1" applyFont="1" applyFill="1" applyBorder="1"/>
    <xf numFmtId="0" fontId="0" fillId="3" borderId="0" xfId="0" applyFill="1" applyAlignment="1">
      <alignment horizontal="left" indent="1"/>
    </xf>
    <xf numFmtId="44" fontId="0" fillId="3" borderId="0" xfId="0" applyNumberFormat="1" applyFill="1"/>
    <xf numFmtId="0" fontId="0" fillId="4" borderId="0" xfId="0" applyFill="1" applyBorder="1"/>
    <xf numFmtId="16" fontId="0" fillId="4" borderId="0" xfId="0" applyNumberFormat="1" applyFill="1" applyBorder="1"/>
    <xf numFmtId="44" fontId="0" fillId="4" borderId="6" xfId="1" applyFont="1" applyFill="1" applyBorder="1"/>
    <xf numFmtId="0" fontId="0" fillId="5" borderId="0" xfId="0" applyFill="1" applyBorder="1"/>
    <xf numFmtId="0" fontId="0" fillId="4" borderId="0" xfId="0" applyFill="1" applyAlignment="1">
      <alignment horizontal="left" indent="1"/>
    </xf>
    <xf numFmtId="44" fontId="0" fillId="4" borderId="0" xfId="0" applyNumberFormat="1" applyFill="1"/>
    <xf numFmtId="0" fontId="0" fillId="6" borderId="8" xfId="0" applyFill="1" applyBorder="1"/>
    <xf numFmtId="44" fontId="0" fillId="6" borderId="8" xfId="0" applyNumberFormat="1" applyFill="1" applyBorder="1"/>
    <xf numFmtId="44" fontId="0" fillId="6" borderId="9" xfId="0" applyNumberFormat="1" applyFill="1" applyBorder="1"/>
    <xf numFmtId="0" fontId="0" fillId="6" borderId="0" xfId="0" applyFill="1" applyAlignment="1">
      <alignment horizontal="left" indent="1"/>
    </xf>
    <xf numFmtId="44" fontId="0" fillId="6" borderId="0" xfId="0" applyNumberFormat="1" applyFill="1"/>
    <xf numFmtId="0" fontId="0" fillId="7" borderId="0" xfId="0" applyFill="1"/>
    <xf numFmtId="44" fontId="0" fillId="7" borderId="0" xfId="0" applyNumberFormat="1" applyFill="1"/>
    <xf numFmtId="44" fontId="0" fillId="7" borderId="1" xfId="0" applyNumberFormat="1" applyFill="1" applyBorder="1"/>
    <xf numFmtId="0" fontId="0" fillId="5" borderId="0" xfId="0" applyFill="1" applyAlignment="1">
      <alignment horizontal="left" indent="1"/>
    </xf>
    <xf numFmtId="44" fontId="0" fillId="5" borderId="0" xfId="0" applyNumberFormat="1" applyFill="1"/>
    <xf numFmtId="44" fontId="0" fillId="5" borderId="0" xfId="0" applyNumberFormat="1" applyFill="1" applyBorder="1"/>
    <xf numFmtId="44" fontId="0" fillId="5" borderId="6" xfId="0" applyNumberFormat="1" applyFill="1" applyBorder="1"/>
    <xf numFmtId="16" fontId="0" fillId="5" borderId="5" xfId="0" applyNumberFormat="1" applyFill="1" applyBorder="1"/>
    <xf numFmtId="16" fontId="0" fillId="6" borderId="7" xfId="0" applyNumberFormat="1" applyFill="1" applyBorder="1"/>
    <xf numFmtId="0" fontId="0" fillId="8" borderId="0" xfId="0" applyFill="1" applyBorder="1"/>
    <xf numFmtId="16" fontId="0" fillId="8" borderId="0" xfId="0" applyNumberFormat="1" applyFill="1" applyBorder="1"/>
    <xf numFmtId="44" fontId="0" fillId="8" borderId="6" xfId="1" applyFont="1" applyFill="1" applyBorder="1"/>
    <xf numFmtId="0" fontId="0" fillId="8" borderId="0" xfId="0" applyFill="1" applyAlignment="1">
      <alignment horizontal="left" indent="1"/>
    </xf>
    <xf numFmtId="44" fontId="0" fillId="8" borderId="0" xfId="0" applyNumberFormat="1" applyFill="1"/>
    <xf numFmtId="0" fontId="0" fillId="8" borderId="0" xfId="0" applyFill="1"/>
    <xf numFmtId="0" fontId="0" fillId="4" borderId="0" xfId="0" applyFill="1"/>
    <xf numFmtId="0" fontId="0" fillId="3" borderId="0" xfId="0" applyFill="1"/>
    <xf numFmtId="3" fontId="0" fillId="8" borderId="0" xfId="0" applyNumberFormat="1" applyFill="1"/>
    <xf numFmtId="3" fontId="0" fillId="3" borderId="0" xfId="0" applyNumberFormat="1" applyFill="1"/>
    <xf numFmtId="3" fontId="0" fillId="4" borderId="0" xfId="0" applyNumberFormat="1" applyFill="1"/>
    <xf numFmtId="0" fontId="0" fillId="0" borderId="0" xfId="0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4" borderId="0" xfId="0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8" borderId="0" xfId="0" applyFill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1"/>
  <sheetViews>
    <sheetView tabSelected="1" zoomScaleNormal="100" workbookViewId="0"/>
  </sheetViews>
  <sheetFormatPr defaultRowHeight="15" x14ac:dyDescent="0.25"/>
  <cols>
    <col min="2" max="6" width="12.7109375" customWidth="1"/>
    <col min="7" max="7" width="16" customWidth="1"/>
    <col min="8" max="8" width="12.7109375" customWidth="1"/>
    <col min="9" max="9" width="32" customWidth="1"/>
    <col min="10" max="12" width="12.7109375" customWidth="1"/>
    <col min="13" max="13" width="15.7109375" bestFit="1" customWidth="1"/>
  </cols>
  <sheetData>
    <row r="1" spans="2:13" x14ac:dyDescent="0.25">
      <c r="B1" t="s">
        <v>71</v>
      </c>
    </row>
    <row r="3" spans="2:13" x14ac:dyDescent="0.25">
      <c r="B3" s="69" t="s">
        <v>42</v>
      </c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2:13" ht="15.75" thickBot="1" x14ac:dyDescent="0.3"/>
    <row r="5" spans="2:13" ht="15.75" thickBot="1" x14ac:dyDescent="0.3">
      <c r="B5" s="63" t="s">
        <v>40</v>
      </c>
      <c r="C5" s="64"/>
      <c r="D5" s="64"/>
      <c r="E5" s="64"/>
      <c r="F5" s="65"/>
      <c r="H5" s="66" t="s">
        <v>16</v>
      </c>
      <c r="I5" s="67"/>
      <c r="J5" s="67"/>
      <c r="K5" s="67"/>
      <c r="L5" s="68"/>
    </row>
    <row r="6" spans="2:13" ht="15.75" thickBot="1" x14ac:dyDescent="0.3">
      <c r="B6" s="4"/>
      <c r="C6" s="5"/>
      <c r="D6" s="5"/>
      <c r="E6" s="5"/>
      <c r="F6" s="6"/>
      <c r="H6" s="10" t="s">
        <v>19</v>
      </c>
      <c r="I6" s="11" t="s">
        <v>17</v>
      </c>
      <c r="J6" s="11"/>
      <c r="K6" s="11"/>
      <c r="L6" s="12"/>
    </row>
    <row r="7" spans="2:13" x14ac:dyDescent="0.25">
      <c r="B7" s="4" t="s">
        <v>11</v>
      </c>
      <c r="C7" s="5" t="s">
        <v>10</v>
      </c>
      <c r="D7" s="5" t="s">
        <v>9</v>
      </c>
      <c r="E7" s="5" t="s">
        <v>8</v>
      </c>
      <c r="F7" s="6" t="s">
        <v>12</v>
      </c>
      <c r="G7" s="19" t="s">
        <v>32</v>
      </c>
      <c r="H7" s="4" t="s">
        <v>18</v>
      </c>
      <c r="I7" s="5" t="s">
        <v>20</v>
      </c>
      <c r="J7" s="5" t="s">
        <v>21</v>
      </c>
      <c r="K7" s="5" t="s">
        <v>22</v>
      </c>
      <c r="L7" s="6" t="s">
        <v>23</v>
      </c>
      <c r="M7" s="19" t="s">
        <v>29</v>
      </c>
    </row>
    <row r="8" spans="2:13" x14ac:dyDescent="0.25">
      <c r="B8" s="15">
        <v>90000</v>
      </c>
      <c r="C8" s="13">
        <v>30000</v>
      </c>
      <c r="D8" s="13">
        <v>31000</v>
      </c>
      <c r="E8" s="13">
        <v>1000</v>
      </c>
      <c r="F8" s="7">
        <v>88000</v>
      </c>
      <c r="G8" s="20"/>
      <c r="H8" s="24">
        <v>43435</v>
      </c>
      <c r="I8" s="5" t="s">
        <v>23</v>
      </c>
      <c r="J8" s="13">
        <v>0</v>
      </c>
      <c r="K8" s="13">
        <v>0</v>
      </c>
      <c r="L8" s="7">
        <v>90000</v>
      </c>
      <c r="M8" s="20" t="s">
        <v>30</v>
      </c>
    </row>
    <row r="9" spans="2:13" x14ac:dyDescent="0.25">
      <c r="B9" s="4"/>
      <c r="C9" s="5"/>
      <c r="D9" s="5"/>
      <c r="E9" s="5"/>
      <c r="F9" s="6"/>
      <c r="G9" s="20"/>
      <c r="H9" s="24">
        <v>43436</v>
      </c>
      <c r="I9" s="5" t="s">
        <v>60</v>
      </c>
      <c r="J9" s="13">
        <v>10000</v>
      </c>
      <c r="K9" s="13"/>
      <c r="L9" s="7">
        <v>100000</v>
      </c>
      <c r="M9" s="20" t="s">
        <v>30</v>
      </c>
    </row>
    <row r="10" spans="2:13" x14ac:dyDescent="0.25">
      <c r="B10" s="4" t="s">
        <v>10</v>
      </c>
      <c r="C10" s="5"/>
      <c r="D10" s="5"/>
      <c r="E10" s="5" t="s">
        <v>18</v>
      </c>
      <c r="F10" s="6" t="s">
        <v>27</v>
      </c>
      <c r="G10" s="20"/>
      <c r="H10" s="24">
        <v>43437</v>
      </c>
      <c r="I10" s="62" t="s">
        <v>61</v>
      </c>
      <c r="J10" s="13">
        <v>10000</v>
      </c>
      <c r="K10" s="13"/>
      <c r="L10" s="7">
        <v>110000</v>
      </c>
      <c r="M10" s="20" t="s">
        <v>30</v>
      </c>
    </row>
    <row r="11" spans="2:13" x14ac:dyDescent="0.25">
      <c r="B11" s="4"/>
      <c r="C11" t="s">
        <v>64</v>
      </c>
      <c r="D11" s="5"/>
      <c r="E11" s="22">
        <v>43436</v>
      </c>
      <c r="F11" s="16">
        <v>10000</v>
      </c>
      <c r="G11" s="20" t="s">
        <v>30</v>
      </c>
      <c r="H11" s="24">
        <v>43438</v>
      </c>
      <c r="I11" s="5" t="s">
        <v>24</v>
      </c>
      <c r="J11" s="13"/>
      <c r="K11" s="13">
        <v>2000</v>
      </c>
      <c r="L11" s="7">
        <v>108000</v>
      </c>
      <c r="M11" s="20" t="s">
        <v>30</v>
      </c>
    </row>
    <row r="12" spans="2:13" x14ac:dyDescent="0.25">
      <c r="B12" s="4"/>
      <c r="C12" s="5" t="s">
        <v>37</v>
      </c>
      <c r="D12" s="5"/>
      <c r="E12" s="22">
        <v>43438</v>
      </c>
      <c r="F12" s="16">
        <v>10000</v>
      </c>
      <c r="G12" s="20" t="s">
        <v>30</v>
      </c>
      <c r="H12" s="24">
        <v>43439</v>
      </c>
      <c r="I12" s="14" t="s">
        <v>62</v>
      </c>
      <c r="J12" s="13"/>
      <c r="K12" s="13">
        <v>1000</v>
      </c>
      <c r="L12" s="7">
        <v>107000</v>
      </c>
      <c r="M12" s="20" t="s">
        <v>30</v>
      </c>
    </row>
    <row r="13" spans="2:13" x14ac:dyDescent="0.25">
      <c r="B13" s="4"/>
      <c r="C13" s="5" t="s">
        <v>57</v>
      </c>
      <c r="D13" s="5"/>
      <c r="E13" s="23">
        <v>43442</v>
      </c>
      <c r="F13" s="16">
        <v>7000</v>
      </c>
      <c r="G13" s="20" t="s">
        <v>30</v>
      </c>
      <c r="H13" s="24">
        <v>43440</v>
      </c>
      <c r="I13" s="14" t="s">
        <v>63</v>
      </c>
      <c r="J13" s="13"/>
      <c r="K13" s="13">
        <v>15000</v>
      </c>
      <c r="L13" s="7">
        <v>92000</v>
      </c>
      <c r="M13" s="20" t="s">
        <v>30</v>
      </c>
    </row>
    <row r="14" spans="2:13" x14ac:dyDescent="0.25">
      <c r="B14" s="4"/>
      <c r="C14" s="26" t="s">
        <v>65</v>
      </c>
      <c r="D14" s="26"/>
      <c r="E14" s="27">
        <v>43444</v>
      </c>
      <c r="F14" s="28">
        <v>3000</v>
      </c>
      <c r="G14" s="21" t="s">
        <v>31</v>
      </c>
      <c r="H14" s="24">
        <v>43441</v>
      </c>
      <c r="I14" s="14" t="s">
        <v>26</v>
      </c>
      <c r="J14" s="13"/>
      <c r="K14" s="13">
        <v>3000</v>
      </c>
      <c r="L14" s="7">
        <v>89000</v>
      </c>
      <c r="M14" s="20" t="s">
        <v>30</v>
      </c>
    </row>
    <row r="15" spans="2:13" x14ac:dyDescent="0.25">
      <c r="B15" s="4"/>
      <c r="C15" s="5"/>
      <c r="D15" s="5"/>
      <c r="E15" s="5"/>
      <c r="F15" s="16"/>
      <c r="G15" s="20"/>
      <c r="H15" s="24">
        <v>43442</v>
      </c>
      <c r="I15" s="14" t="s">
        <v>56</v>
      </c>
      <c r="J15" s="13">
        <v>7000</v>
      </c>
      <c r="K15" s="13"/>
      <c r="L15" s="7">
        <v>96000</v>
      </c>
      <c r="M15" s="20" t="s">
        <v>30</v>
      </c>
    </row>
    <row r="16" spans="2:13" x14ac:dyDescent="0.25">
      <c r="B16" s="4"/>
      <c r="C16" s="5"/>
      <c r="D16" s="5"/>
      <c r="E16" s="5"/>
      <c r="F16" s="16"/>
      <c r="G16" s="20"/>
      <c r="H16" s="49">
        <v>43443</v>
      </c>
      <c r="I16" s="34" t="s">
        <v>58</v>
      </c>
      <c r="J16" s="47">
        <v>7000</v>
      </c>
      <c r="K16" s="47"/>
      <c r="L16" s="48">
        <v>103000</v>
      </c>
      <c r="M16" s="21" t="s">
        <v>31</v>
      </c>
    </row>
    <row r="17" spans="2:13" ht="15.75" thickBot="1" x14ac:dyDescent="0.3">
      <c r="B17" s="4" t="s">
        <v>13</v>
      </c>
      <c r="C17" s="5"/>
      <c r="D17" s="5"/>
      <c r="E17" s="5"/>
      <c r="F17" s="16"/>
      <c r="G17" s="20"/>
      <c r="H17" s="50">
        <v>43444</v>
      </c>
      <c r="I17" s="37" t="s">
        <v>25</v>
      </c>
      <c r="J17" s="38"/>
      <c r="K17" s="38">
        <v>7000</v>
      </c>
      <c r="L17" s="39">
        <v>96000</v>
      </c>
      <c r="M17" s="21" t="s">
        <v>31</v>
      </c>
    </row>
    <row r="18" spans="2:13" x14ac:dyDescent="0.25">
      <c r="B18" s="4"/>
      <c r="C18" s="31" t="s">
        <v>28</v>
      </c>
      <c r="D18" s="31"/>
      <c r="E18" s="32">
        <v>43444</v>
      </c>
      <c r="F18" s="33">
        <v>1000</v>
      </c>
      <c r="G18" s="21" t="s">
        <v>31</v>
      </c>
    </row>
    <row r="19" spans="2:13" x14ac:dyDescent="0.25">
      <c r="B19" s="4"/>
      <c r="C19" s="5"/>
      <c r="D19" s="5"/>
      <c r="E19" s="5"/>
      <c r="F19" s="16"/>
      <c r="G19" s="20"/>
    </row>
    <row r="20" spans="2:13" x14ac:dyDescent="0.25">
      <c r="B20" s="4"/>
      <c r="C20" s="5"/>
      <c r="D20" s="5"/>
      <c r="E20" s="5"/>
      <c r="F20" s="16"/>
      <c r="G20" s="20"/>
    </row>
    <row r="21" spans="2:13" x14ac:dyDescent="0.25">
      <c r="B21" s="4" t="s">
        <v>14</v>
      </c>
      <c r="C21" s="5"/>
      <c r="D21" s="5"/>
      <c r="E21" s="5"/>
      <c r="F21" s="16"/>
      <c r="G21" s="20"/>
    </row>
    <row r="22" spans="2:13" x14ac:dyDescent="0.25">
      <c r="B22" s="4"/>
      <c r="C22" s="5">
        <v>52</v>
      </c>
      <c r="D22" s="5"/>
      <c r="E22" s="22">
        <v>43441</v>
      </c>
      <c r="F22" s="16">
        <v>2000</v>
      </c>
      <c r="G22" s="20" t="s">
        <v>30</v>
      </c>
    </row>
    <row r="23" spans="2:13" x14ac:dyDescent="0.25">
      <c r="B23" s="4"/>
      <c r="C23" s="5">
        <v>53</v>
      </c>
      <c r="D23" s="5"/>
      <c r="E23" s="22">
        <v>43444</v>
      </c>
      <c r="F23" s="16">
        <v>3000</v>
      </c>
      <c r="G23" s="20" t="s">
        <v>30</v>
      </c>
    </row>
    <row r="24" spans="2:13" x14ac:dyDescent="0.25">
      <c r="B24" s="4"/>
      <c r="C24" s="51" t="s">
        <v>39</v>
      </c>
      <c r="D24" s="51"/>
      <c r="E24" s="52">
        <v>43439</v>
      </c>
      <c r="F24" s="53">
        <v>10000</v>
      </c>
      <c r="G24" s="21" t="s">
        <v>31</v>
      </c>
    </row>
    <row r="25" spans="2:13" x14ac:dyDescent="0.25">
      <c r="B25" s="4"/>
      <c r="C25" s="5"/>
      <c r="D25" s="5"/>
      <c r="E25" s="5"/>
      <c r="F25" s="16"/>
      <c r="G25" s="20"/>
    </row>
    <row r="26" spans="2:13" x14ac:dyDescent="0.25">
      <c r="B26" s="4" t="s">
        <v>15</v>
      </c>
      <c r="C26" s="5"/>
      <c r="D26" s="5"/>
      <c r="E26" s="5"/>
      <c r="F26" s="16"/>
      <c r="G26" s="20"/>
    </row>
    <row r="27" spans="2:13" x14ac:dyDescent="0.25">
      <c r="B27" s="4"/>
      <c r="C27" s="5" t="s">
        <v>66</v>
      </c>
      <c r="D27" s="5"/>
      <c r="E27" s="22">
        <v>43439</v>
      </c>
      <c r="F27" s="16">
        <v>1000</v>
      </c>
      <c r="G27" s="20" t="s">
        <v>30</v>
      </c>
    </row>
    <row r="28" spans="2:13" x14ac:dyDescent="0.25">
      <c r="B28" s="4"/>
      <c r="C28" s="5" t="s">
        <v>67</v>
      </c>
      <c r="D28" s="5"/>
      <c r="E28" s="23">
        <v>43440</v>
      </c>
      <c r="F28" s="16">
        <v>15000</v>
      </c>
      <c r="G28" s="20" t="s">
        <v>30</v>
      </c>
    </row>
    <row r="29" spans="2:13" ht="15.75" thickBot="1" x14ac:dyDescent="0.3">
      <c r="B29" s="8"/>
      <c r="C29" s="9"/>
      <c r="D29" s="9"/>
      <c r="E29" s="9"/>
      <c r="F29" s="17"/>
      <c r="G29" s="18"/>
    </row>
    <row r="31" spans="2:13" x14ac:dyDescent="0.25">
      <c r="B31" t="s">
        <v>36</v>
      </c>
    </row>
  </sheetData>
  <mergeCells count="3">
    <mergeCell ref="B5:F5"/>
    <mergeCell ref="H5:L5"/>
    <mergeCell ref="B3:L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6"/>
  <sheetViews>
    <sheetView workbookViewId="0"/>
  </sheetViews>
  <sheetFormatPr defaultRowHeight="15" x14ac:dyDescent="0.25"/>
  <cols>
    <col min="2" max="2" width="19.42578125" customWidth="1"/>
    <col min="3" max="3" width="11.5703125" bestFit="1" customWidth="1"/>
    <col min="4" max="4" width="12.5703125" bestFit="1" customWidth="1"/>
    <col min="5" max="5" width="2.42578125" customWidth="1"/>
    <col min="6" max="6" width="19.7109375" bestFit="1" customWidth="1"/>
    <col min="7" max="7" width="11.5703125" bestFit="1" customWidth="1"/>
    <col min="8" max="8" width="12.85546875" customWidth="1"/>
    <col min="11" max="11" width="18.28515625" customWidth="1"/>
  </cols>
  <sheetData>
    <row r="2" spans="2:13" x14ac:dyDescent="0.25">
      <c r="B2" s="69" t="s">
        <v>55</v>
      </c>
      <c r="C2" s="69"/>
      <c r="D2" s="69"/>
      <c r="E2" s="69"/>
      <c r="F2" s="69"/>
      <c r="G2" s="69"/>
      <c r="H2" s="69"/>
    </row>
    <row r="3" spans="2:13" x14ac:dyDescent="0.25">
      <c r="B3" s="69" t="s">
        <v>0</v>
      </c>
      <c r="C3" s="69"/>
      <c r="D3" s="69"/>
      <c r="E3" s="69"/>
      <c r="F3" s="69"/>
      <c r="G3" s="69"/>
      <c r="H3" s="69"/>
      <c r="J3" t="s">
        <v>43</v>
      </c>
    </row>
    <row r="4" spans="2:13" x14ac:dyDescent="0.25">
      <c r="B4" s="70" t="s">
        <v>41</v>
      </c>
      <c r="C4" s="70"/>
      <c r="D4" s="70"/>
      <c r="E4" s="70"/>
      <c r="F4" s="70"/>
      <c r="G4" s="70"/>
      <c r="H4" s="70"/>
      <c r="J4" t="s">
        <v>47</v>
      </c>
      <c r="L4" t="s">
        <v>44</v>
      </c>
      <c r="M4" t="s">
        <v>45</v>
      </c>
    </row>
    <row r="5" spans="2:13" x14ac:dyDescent="0.25">
      <c r="J5" s="58" t="s">
        <v>46</v>
      </c>
      <c r="K5" s="58" t="s">
        <v>17</v>
      </c>
      <c r="L5" s="60">
        <v>3000</v>
      </c>
      <c r="M5" s="58"/>
    </row>
    <row r="6" spans="2:13" x14ac:dyDescent="0.25">
      <c r="B6" t="s">
        <v>2</v>
      </c>
      <c r="F6" t="s">
        <v>1</v>
      </c>
      <c r="J6" s="58"/>
      <c r="K6" s="58" t="s">
        <v>50</v>
      </c>
      <c r="L6" s="58"/>
      <c r="M6" s="60">
        <v>3000</v>
      </c>
    </row>
    <row r="7" spans="2:13" x14ac:dyDescent="0.25">
      <c r="B7" t="s">
        <v>3</v>
      </c>
      <c r="D7" s="2">
        <v>88000</v>
      </c>
      <c r="F7" t="s">
        <v>3</v>
      </c>
      <c r="H7" s="2">
        <v>96000</v>
      </c>
      <c r="J7" s="72" t="s">
        <v>69</v>
      </c>
      <c r="K7" s="72"/>
      <c r="L7" s="72"/>
      <c r="M7" s="72"/>
    </row>
    <row r="8" spans="2:13" x14ac:dyDescent="0.25">
      <c r="B8" t="s">
        <v>4</v>
      </c>
      <c r="C8" s="2"/>
      <c r="D8" s="43"/>
      <c r="F8" t="s">
        <v>4</v>
      </c>
      <c r="G8" s="2"/>
      <c r="H8" s="43"/>
      <c r="J8" s="56" t="s">
        <v>48</v>
      </c>
      <c r="K8" s="56" t="s">
        <v>51</v>
      </c>
      <c r="L8" s="59">
        <v>10000</v>
      </c>
      <c r="M8" s="56"/>
    </row>
    <row r="9" spans="2:13" x14ac:dyDescent="0.25">
      <c r="B9" s="45" t="s">
        <v>59</v>
      </c>
      <c r="C9" s="46">
        <v>7000</v>
      </c>
      <c r="D9" s="42"/>
      <c r="F9" s="29" t="s">
        <v>68</v>
      </c>
      <c r="G9" s="30">
        <v>3000</v>
      </c>
      <c r="H9" s="42"/>
      <c r="J9" s="56"/>
      <c r="K9" s="56" t="s">
        <v>52</v>
      </c>
      <c r="L9" s="56"/>
      <c r="M9" s="59">
        <v>10000</v>
      </c>
    </row>
    <row r="10" spans="2:13" x14ac:dyDescent="0.25">
      <c r="B10" s="1"/>
      <c r="C10" s="2"/>
      <c r="D10" s="43"/>
      <c r="F10" s="1"/>
      <c r="G10" s="2"/>
      <c r="H10" s="43"/>
      <c r="J10" s="73" t="s">
        <v>70</v>
      </c>
      <c r="K10" s="73"/>
      <c r="L10" s="73"/>
      <c r="M10" s="73"/>
    </row>
    <row r="11" spans="2:13" x14ac:dyDescent="0.25">
      <c r="B11" s="1"/>
      <c r="C11" s="2"/>
      <c r="D11" s="43"/>
      <c r="F11" s="1"/>
      <c r="G11" s="2"/>
      <c r="H11" s="43"/>
      <c r="J11" s="57" t="s">
        <v>49</v>
      </c>
      <c r="K11" s="57" t="s">
        <v>53</v>
      </c>
      <c r="L11" s="61">
        <v>1000</v>
      </c>
      <c r="M11" s="57"/>
    </row>
    <row r="12" spans="2:13" x14ac:dyDescent="0.25">
      <c r="B12" s="1"/>
      <c r="C12" s="2"/>
      <c r="D12" s="43"/>
      <c r="F12" s="1"/>
      <c r="G12" s="2"/>
      <c r="H12" s="43"/>
      <c r="J12" s="57"/>
      <c r="K12" s="57" t="s">
        <v>52</v>
      </c>
      <c r="L12" s="57"/>
      <c r="M12" s="61">
        <v>1000</v>
      </c>
    </row>
    <row r="13" spans="2:13" x14ac:dyDescent="0.25">
      <c r="B13" s="1"/>
      <c r="D13" s="44"/>
      <c r="F13" s="1"/>
      <c r="H13" s="44"/>
      <c r="J13" s="71" t="s">
        <v>54</v>
      </c>
      <c r="K13" s="71"/>
      <c r="L13" s="71"/>
      <c r="M13" s="71"/>
    </row>
    <row r="14" spans="2:13" x14ac:dyDescent="0.25">
      <c r="B14" t="s">
        <v>35</v>
      </c>
      <c r="C14" s="2"/>
      <c r="D14" s="2">
        <f>D7+SUM(C9:C13)</f>
        <v>95000</v>
      </c>
      <c r="F14" t="s">
        <v>35</v>
      </c>
      <c r="G14" s="2"/>
      <c r="H14" s="2">
        <f>H7+SUM(G9:G13)</f>
        <v>99000</v>
      </c>
    </row>
    <row r="15" spans="2:13" x14ac:dyDescent="0.25">
      <c r="C15" s="2"/>
      <c r="D15" s="43"/>
      <c r="G15" s="2"/>
      <c r="H15" s="43"/>
    </row>
    <row r="16" spans="2:13" x14ac:dyDescent="0.25">
      <c r="B16" t="s">
        <v>5</v>
      </c>
      <c r="C16" s="2"/>
      <c r="D16" s="43"/>
      <c r="F16" t="s">
        <v>5</v>
      </c>
      <c r="G16" s="2"/>
      <c r="H16" s="43"/>
    </row>
    <row r="17" spans="2:8" x14ac:dyDescent="0.25">
      <c r="B17" s="40" t="s">
        <v>33</v>
      </c>
      <c r="C17" s="41">
        <v>7000</v>
      </c>
      <c r="D17" s="43"/>
      <c r="F17" s="35" t="s">
        <v>34</v>
      </c>
      <c r="G17" s="36">
        <v>1000</v>
      </c>
      <c r="H17" s="43"/>
    </row>
    <row r="18" spans="2:8" x14ac:dyDescent="0.25">
      <c r="B18" s="1"/>
      <c r="C18" s="2"/>
      <c r="D18" s="43"/>
      <c r="F18" s="54" t="s">
        <v>38</v>
      </c>
      <c r="G18" s="55">
        <v>10000</v>
      </c>
      <c r="H18" s="43"/>
    </row>
    <row r="19" spans="2:8" x14ac:dyDescent="0.25">
      <c r="B19" s="1"/>
      <c r="C19" s="2"/>
      <c r="D19" s="43"/>
      <c r="F19" s="1"/>
      <c r="G19" s="2"/>
      <c r="H19" s="43"/>
    </row>
    <row r="20" spans="2:8" x14ac:dyDescent="0.25">
      <c r="B20" s="1"/>
      <c r="C20" s="2"/>
      <c r="D20" s="43"/>
      <c r="F20" s="1"/>
      <c r="G20" s="2"/>
      <c r="H20" s="43"/>
    </row>
    <row r="21" spans="2:8" x14ac:dyDescent="0.25">
      <c r="B21" s="1"/>
      <c r="C21" s="3"/>
      <c r="D21" s="44"/>
      <c r="F21" s="1"/>
      <c r="G21" s="3"/>
      <c r="H21" s="44"/>
    </row>
    <row r="22" spans="2:8" ht="15.75" thickBot="1" x14ac:dyDescent="0.3">
      <c r="B22" t="s">
        <v>6</v>
      </c>
      <c r="C22" s="2"/>
      <c r="D22" s="25">
        <f>D14-SUM(C17:C21)</f>
        <v>88000</v>
      </c>
      <c r="F22" t="s">
        <v>7</v>
      </c>
      <c r="G22" s="2"/>
      <c r="H22" s="25">
        <f>H14-SUM(G17:G21)</f>
        <v>88000</v>
      </c>
    </row>
    <row r="23" spans="2:8" ht="15.75" thickTop="1" x14ac:dyDescent="0.25">
      <c r="C23" s="2"/>
      <c r="D23" s="2"/>
      <c r="G23" s="2"/>
      <c r="H23" s="2"/>
    </row>
    <row r="24" spans="2:8" x14ac:dyDescent="0.25">
      <c r="C24" s="2"/>
      <c r="D24" s="2"/>
      <c r="G24" s="2"/>
      <c r="H24" s="2"/>
    </row>
    <row r="25" spans="2:8" x14ac:dyDescent="0.25">
      <c r="C25" s="2"/>
      <c r="D25" s="2"/>
      <c r="G25" s="2"/>
      <c r="H25" s="2"/>
    </row>
    <row r="26" spans="2:8" x14ac:dyDescent="0.25">
      <c r="C26" s="2"/>
      <c r="D26" s="2"/>
      <c r="G26" s="2"/>
      <c r="H26" s="2"/>
    </row>
  </sheetData>
  <mergeCells count="6">
    <mergeCell ref="B2:H2"/>
    <mergeCell ref="B3:H3"/>
    <mergeCell ref="B4:H4"/>
    <mergeCell ref="J13:M13"/>
    <mergeCell ref="J7:M7"/>
    <mergeCell ref="J10:M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Bank 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Richard Crowley</cp:lastModifiedBy>
  <dcterms:created xsi:type="dcterms:W3CDTF">2017-01-22T10:50:13Z</dcterms:created>
  <dcterms:modified xsi:type="dcterms:W3CDTF">2020-09-05T02:54:55Z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756f9c-e3e7-4810-90da-ea6bfb97c434_Enabled">
    <vt:lpwstr>True</vt:lpwstr>
  </property>
  <property fmtid="{D5CDD505-2E9C-101B-9397-08002B2CF9AE}" pid="3" name="MSIP_Label_1e756f9c-e3e7-4810-90da-ea6bfb97c434_SiteId">
    <vt:lpwstr>c98a79ca-5a9a-4791-a243-f06afd67464d</vt:lpwstr>
  </property>
  <property fmtid="{D5CDD505-2E9C-101B-9397-08002B2CF9AE}" pid="4" name="MSIP_Label_1e756f9c-e3e7-4810-90da-ea6bfb97c434_Ref">
    <vt:lpwstr>https://api.informationprotection.azure.com/api/c98a79ca-5a9a-4791-a243-f06afd67464d</vt:lpwstr>
  </property>
  <property fmtid="{D5CDD505-2E9C-101B-9397-08002B2CF9AE}" pid="5" name="MSIP_Label_1e756f9c-e3e7-4810-90da-ea6bfb97c434_Owner">
    <vt:lpwstr>rcrowley@smu.edu.sg</vt:lpwstr>
  </property>
  <property fmtid="{D5CDD505-2E9C-101B-9397-08002B2CF9AE}" pid="6" name="MSIP_Label_1e756f9c-e3e7-4810-90da-ea6bfb97c434_SetDate">
    <vt:lpwstr>2018-01-31T14:35:02.3503226+08:00</vt:lpwstr>
  </property>
  <property fmtid="{D5CDD505-2E9C-101B-9397-08002B2CF9AE}" pid="7" name="MSIP_Label_1e756f9c-e3e7-4810-90da-ea6bfb97c434_Name">
    <vt:lpwstr>Unrestricted</vt:lpwstr>
  </property>
  <property fmtid="{D5CDD505-2E9C-101B-9397-08002B2CF9AE}" pid="8" name="MSIP_Label_1e756f9c-e3e7-4810-90da-ea6bfb97c434_Application">
    <vt:lpwstr>Microsoft Azure Information Protection</vt:lpwstr>
  </property>
  <property fmtid="{D5CDD505-2E9C-101B-9397-08002B2CF9AE}" pid="9" name="MSIP_Label_1e756f9c-e3e7-4810-90da-ea6bfb97c434_Extended_MSFT_Method">
    <vt:lpwstr>Manual</vt:lpwstr>
  </property>
  <property fmtid="{D5CDD505-2E9C-101B-9397-08002B2CF9AE}" pid="10" name="Sensitivity">
    <vt:lpwstr>Unrestricted</vt:lpwstr>
  </property>
</Properties>
</file>